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raig_mell_mn_nacdnet_net/Documents/Desktop/"/>
    </mc:Choice>
  </mc:AlternateContent>
  <xr:revisionPtr revIDLastSave="33" documentId="8_{0EB85FE6-B6A3-406B-8115-9CA941E80220}" xr6:coauthVersionLast="47" xr6:coauthVersionMax="47" xr10:uidLastSave="{117437F0-686E-447C-893D-42BFB59B26C5}"/>
  <bookViews>
    <workbookView xWindow="-23148" yWindow="-108" windowWidth="23256" windowHeight="12576" xr2:uid="{6331D433-821C-470D-A15E-110A5853461D}"/>
  </bookViews>
  <sheets>
    <sheet name="Addtl WBIF Request" sheetId="2" r:id="rId1"/>
    <sheet name="Scenario - No Soil Health Grant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12" i="2"/>
  <c r="G3" i="2" l="1"/>
  <c r="G11" i="2"/>
  <c r="G10" i="2"/>
  <c r="G9" i="2"/>
  <c r="G7" i="2"/>
  <c r="G6" i="2"/>
  <c r="G5" i="2"/>
  <c r="G4" i="2"/>
  <c r="F13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3" i="2"/>
  <c r="E15" i="1"/>
  <c r="F14" i="1"/>
  <c r="F27" i="1"/>
  <c r="D13" i="1"/>
  <c r="D15" i="1"/>
  <c r="F13" i="1"/>
  <c r="F15" i="1"/>
  <c r="H12" i="1"/>
  <c r="H10" i="1"/>
  <c r="H7" i="1"/>
  <c r="H3" i="1"/>
  <c r="H13" i="1"/>
  <c r="G8" i="2" l="1"/>
  <c r="G13" i="2" s="1"/>
</calcChain>
</file>

<file path=xl/sharedStrings.xml><?xml version="1.0" encoding="utf-8"?>
<sst xmlns="http://schemas.openxmlformats.org/spreadsheetml/2006/main" count="77" uniqueCount="56">
  <si>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</si>
  <si>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</si>
  <si>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</si>
  <si>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</si>
  <si>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</si>
  <si>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</si>
  <si>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</si>
  <si>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</si>
  <si>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</si>
  <si>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</si>
  <si>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</si>
  <si>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</si>
  <si>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</si>
  <si>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</si>
  <si>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</si>
  <si>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</si>
  <si>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</si>
  <si>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</si>
  <si>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</si>
  <si>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</si>
  <si>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</si>
  <si>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</si>
  <si>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</si>
  <si>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</si>
  <si>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</si>
  <si>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</si>
  <si>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</si>
  <si>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</si>
  <si>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</si>
  <si>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</si>
  <si>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</si>
  <si>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</si>
  <si>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</si>
  <si>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</si>
  <si>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</si>
  <si>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</si>
  <si>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</si>
  <si>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</si>
  <si>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</si>
  <si>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</si>
  <si>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</si>
  <si>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</si>
  <si>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>Goose Creek Watershed Urban Structural BMPs</t>
  </si>
  <si>
    <t>Goose Creek Watershed Ag Structural BMPs</t>
  </si>
  <si>
    <t>Goose Creek Watershed Ag/Urban Non-Structural BMPs</t>
  </si>
  <si>
    <t>Goose Creek Watershed SWCD and Engineering Assistance</t>
  </si>
  <si>
    <t>Goose Creek Watershed Program Administration</t>
  </si>
  <si>
    <t>County Wide</t>
  </si>
  <si>
    <t>Other Potential Needs</t>
  </si>
  <si>
    <t>Street Sweepers</t>
  </si>
  <si>
    <t>TBD</t>
  </si>
  <si>
    <t>Existing Rain Garden Retro Fits</t>
  </si>
  <si>
    <t>Install pretreatment chambers</t>
  </si>
  <si>
    <t>$5000/TBD</t>
  </si>
  <si>
    <t xml:space="preserve">For communties with an enhanced street sweeping plan </t>
  </si>
  <si>
    <t>Lakeshore Restoration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</si>
</sst>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G18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6" sqref="F16"/>
    </sheetView>
  </sheetViews>
  <sheetFormatPr defaultRowHeight="14.4" x14ac:dyDescent="0.3"/>
  <cols>
    <col min="1" max="1" width="4.21875" customWidth="1"/>
    <col min="2" max="2" width="8.44140625" customWidth="1"/>
    <col min="3" max="3" width="33.21875" customWidth="1"/>
    <col min="4" max="4" width="49.21875" bestFit="1" customWidth="1"/>
    <col min="5" max="7" width="14.5546875" customWidth="1"/>
  </cols>
  <sheetData>
    <row r="1" spans="1:7" x14ac:dyDescent="0.3">
      <c r="A1" t="s">
        <v>36</v>
      </c>
    </row>
    <row r="2" spans="1:7" ht="43.2" x14ac:dyDescent="0.3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</row>
    <row r="3" spans="1:7" ht="29.4" customHeight="1" x14ac:dyDescent="0.3">
      <c r="A3" s="2"/>
      <c r="B3" s="3">
        <v>1</v>
      </c>
      <c r="C3" s="4" t="s">
        <v>5</v>
      </c>
      <c r="D3" s="4" t="s">
        <v>43</v>
      </c>
      <c r="E3" s="32">
        <v>100000</v>
      </c>
      <c r="F3" s="11">
        <v>25000</v>
      </c>
      <c r="G3" s="11">
        <f>SUM(E3:F3)</f>
        <v>125000</v>
      </c>
    </row>
    <row r="4" spans="1:7" ht="29.4" customHeight="1" x14ac:dyDescent="0.3">
      <c r="A4" s="2"/>
      <c r="B4" s="3">
        <v>2</v>
      </c>
      <c r="C4" s="4" t="s">
        <v>6</v>
      </c>
      <c r="D4" s="4" t="s">
        <v>42</v>
      </c>
      <c r="E4" s="32">
        <v>20000</v>
      </c>
      <c r="F4" s="11"/>
      <c r="G4" s="11">
        <f t="shared" ref="G4:G11" si="0">SUM(E4:F4)</f>
        <v>20000</v>
      </c>
    </row>
    <row r="5" spans="1:7" ht="29.4" customHeight="1" x14ac:dyDescent="0.3">
      <c r="A5" s="2"/>
      <c r="B5" s="3">
        <v>3</v>
      </c>
      <c r="C5" s="4" t="s">
        <v>7</v>
      </c>
      <c r="D5" s="4" t="s">
        <v>44</v>
      </c>
      <c r="E5" s="32">
        <v>30000</v>
      </c>
      <c r="F5" s="11"/>
      <c r="G5" s="11">
        <f t="shared" si="0"/>
        <v>30000</v>
      </c>
    </row>
    <row r="6" spans="1:7" ht="29.4" customHeight="1" x14ac:dyDescent="0.3">
      <c r="A6" s="2"/>
      <c r="B6" s="3">
        <v>4</v>
      </c>
      <c r="C6" s="4" t="s">
        <v>34</v>
      </c>
      <c r="D6" s="4"/>
      <c r="E6" s="11"/>
      <c r="F6" s="11"/>
      <c r="G6" s="11">
        <f t="shared" si="0"/>
        <v>0</v>
      </c>
    </row>
    <row r="7" spans="1:7" ht="29.4" customHeight="1" x14ac:dyDescent="0.3">
      <c r="A7" s="5"/>
      <c r="B7" s="3">
        <v>5</v>
      </c>
      <c r="C7" s="4" t="s">
        <v>38</v>
      </c>
      <c r="D7" s="4"/>
      <c r="E7" s="11"/>
      <c r="F7" s="11"/>
      <c r="G7" s="11">
        <f t="shared" si="0"/>
        <v>0</v>
      </c>
    </row>
    <row r="8" spans="1:7" ht="29.4" customHeight="1" x14ac:dyDescent="0.3">
      <c r="A8" s="5"/>
      <c r="B8" s="3">
        <v>6</v>
      </c>
      <c r="C8" s="4" t="s">
        <v>8</v>
      </c>
      <c r="D8" s="4"/>
      <c r="E8" s="11"/>
      <c r="F8" s="11"/>
      <c r="G8" s="11">
        <f t="shared" si="0"/>
        <v>0</v>
      </c>
    </row>
    <row r="9" spans="1:7" ht="29.4" customHeight="1" x14ac:dyDescent="0.3">
      <c r="A9" s="5"/>
      <c r="B9" s="3">
        <v>7</v>
      </c>
      <c r="C9" s="4" t="s">
        <v>9</v>
      </c>
      <c r="D9" s="4" t="s">
        <v>45</v>
      </c>
      <c r="E9" s="11">
        <v>80000</v>
      </c>
      <c r="F9" s="11"/>
      <c r="G9" s="11">
        <f t="shared" si="0"/>
        <v>80000</v>
      </c>
    </row>
    <row r="10" spans="1:7" ht="29.4" customHeight="1" x14ac:dyDescent="0.3">
      <c r="A10" s="6"/>
      <c r="B10" s="3">
        <v>8</v>
      </c>
      <c r="C10" s="4" t="s">
        <v>10</v>
      </c>
      <c r="D10" s="4"/>
      <c r="E10" s="11"/>
      <c r="F10" s="11"/>
      <c r="G10" s="11">
        <f t="shared" si="0"/>
        <v>0</v>
      </c>
    </row>
    <row r="11" spans="1:7" ht="29.4" customHeight="1" x14ac:dyDescent="0.3">
      <c r="A11" s="6"/>
      <c r="B11" s="3">
        <v>9</v>
      </c>
      <c r="C11" s="4" t="s">
        <v>11</v>
      </c>
      <c r="D11" s="4"/>
      <c r="E11" s="11"/>
      <c r="F11" s="11"/>
      <c r="G11" s="11">
        <f t="shared" si="0"/>
        <v>0</v>
      </c>
    </row>
    <row r="12" spans="1:7" ht="29.4" customHeight="1" x14ac:dyDescent="0.3">
      <c r="A12" s="7"/>
      <c r="B12" s="3">
        <v>10</v>
      </c>
      <c r="C12" s="4" t="s">
        <v>39</v>
      </c>
      <c r="D12" s="4" t="s">
        <v>46</v>
      </c>
      <c r="E12" s="11">
        <v>20000</v>
      </c>
      <c r="F12" s="11"/>
      <c r="G12" s="11">
        <f>SUM(E12:F12)</f>
        <v>20000</v>
      </c>
    </row>
    <row r="13" spans="1:7" s="12" customFormat="1" ht="29.4" customHeight="1" x14ac:dyDescent="0.3">
      <c r="A13" s="13"/>
      <c r="B13" s="13"/>
      <c r="C13" s="14" t="s">
        <v>19</v>
      </c>
      <c r="D13" s="14"/>
      <c r="E13" s="15">
        <f>SUM(E3:E12)</f>
        <v>250000</v>
      </c>
      <c r="F13" s="15">
        <f>SUM(F3:F12)</f>
        <v>25000</v>
      </c>
      <c r="G13" s="15">
        <f>SUM(G3:G12)</f>
        <v>275000</v>
      </c>
    </row>
    <row r="14" spans="1:7" x14ac:dyDescent="0.3">
      <c r="C14" s="35" t="s">
        <v>48</v>
      </c>
      <c r="D14" s="33"/>
      <c r="E14" s="16"/>
      <c r="F14" s="16"/>
      <c r="G14" s="16"/>
    </row>
    <row r="15" spans="1:7" x14ac:dyDescent="0.3">
      <c r="B15" s="34"/>
      <c r="C15" s="19" t="s">
        <v>55</v>
      </c>
      <c r="D15" s="33" t="s">
        <v>47</v>
      </c>
      <c r="E15" s="16">
        <v>50000</v>
      </c>
      <c r="F15" s="16">
        <v>5000</v>
      </c>
      <c r="G15" s="16">
        <f>SUM(E15:F15)</f>
        <v>55000</v>
      </c>
    </row>
    <row r="16" spans="1:7" x14ac:dyDescent="0.3">
      <c r="C16" s="19" t="s">
        <v>49</v>
      </c>
      <c r="D16" t="s">
        <v>54</v>
      </c>
      <c r="E16" t="s">
        <v>50</v>
      </c>
      <c r="F16" t="s">
        <v>50</v>
      </c>
      <c r="G16" t="s">
        <v>50</v>
      </c>
    </row>
    <row r="17" spans="3:7" x14ac:dyDescent="0.3">
      <c r="C17" s="19" t="s">
        <v>51</v>
      </c>
      <c r="D17" s="33" t="s">
        <v>52</v>
      </c>
      <c r="E17" t="s">
        <v>53</v>
      </c>
      <c r="F17" t="s">
        <v>50</v>
      </c>
      <c r="G17" t="s">
        <v>50</v>
      </c>
    </row>
    <row r="18" spans="3:7" x14ac:dyDescent="0.3">
      <c r="C18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4.6640625" customWidth="1"/>
    <col min="4" max="9" width="14.5546875" customWidth="1"/>
  </cols>
  <sheetData>
    <row r="1" spans="1:9" x14ac:dyDescent="0.3">
      <c r="A1" t="s">
        <v>35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3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50">
        <f>SUM(D3:D6)</f>
        <v>600079</v>
      </c>
      <c r="H3" s="42">
        <f>SUM(D3:D6)/D13</f>
        <v>0.46933275143733788</v>
      </c>
      <c r="I3" s="42">
        <v>0.45</v>
      </c>
    </row>
    <row r="4" spans="1:9" x14ac:dyDescent="0.3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3"/>
      <c r="H4" s="43"/>
      <c r="I4" s="43"/>
    </row>
    <row r="5" spans="1:9" x14ac:dyDescent="0.3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3"/>
      <c r="H5" s="43"/>
      <c r="I5" s="43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4"/>
      <c r="H6" s="44"/>
      <c r="I6" s="44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51">
        <f>SUM(D7:D9)</f>
        <v>535500</v>
      </c>
      <c r="H7" s="45">
        <f>SUM(D7:D9)/D13</f>
        <v>0.41882433545365599</v>
      </c>
      <c r="I7" s="45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6"/>
      <c r="H8" s="46"/>
      <c r="I8" s="46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7"/>
      <c r="H9" s="47"/>
      <c r="I9" s="47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2">
        <f>SUM(D10:D11)</f>
        <v>63000</v>
      </c>
      <c r="H10" s="48">
        <f>SUM(D10:D11)/D13</f>
        <v>4.9273451229841878E-2</v>
      </c>
      <c r="I10" s="48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9"/>
      <c r="H11" s="49"/>
      <c r="I11" s="49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29">
        <f>SUM(G3:G12)</f>
        <v>1278579</v>
      </c>
      <c r="H13" s="30">
        <f t="shared" ref="H13:I13" si="2">SUM(H3:H12)</f>
        <v>1</v>
      </c>
      <c r="I13" s="30">
        <f t="shared" si="2"/>
        <v>1</v>
      </c>
    </row>
    <row r="14" spans="1:9" x14ac:dyDescent="0.3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19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3">
      <c r="C17" s="20" t="s">
        <v>24</v>
      </c>
      <c r="D17" s="24">
        <v>807509</v>
      </c>
      <c r="F17" s="16"/>
      <c r="G17" s="16"/>
    </row>
    <row r="18" spans="1:8" x14ac:dyDescent="0.3">
      <c r="C18" s="25" t="s">
        <v>25</v>
      </c>
      <c r="D18" s="26">
        <v>471070</v>
      </c>
    </row>
    <row r="19" spans="1:8" x14ac:dyDescent="0.3">
      <c r="C19" s="20" t="s">
        <v>26</v>
      </c>
      <c r="D19" s="24">
        <v>1278579</v>
      </c>
    </row>
    <row r="20" spans="1:8" x14ac:dyDescent="0.3">
      <c r="C20" s="21"/>
      <c r="D20" s="22"/>
    </row>
    <row r="21" spans="1:8" x14ac:dyDescent="0.3">
      <c r="C21" s="20" t="s">
        <v>27</v>
      </c>
      <c r="D21" s="23">
        <v>44927</v>
      </c>
    </row>
    <row r="22" spans="1:8" x14ac:dyDescent="0.3">
      <c r="C22" s="20" t="s">
        <v>28</v>
      </c>
      <c r="D22" s="23">
        <v>46022</v>
      </c>
    </row>
    <row r="23" spans="1:8" x14ac:dyDescent="0.3">
      <c r="C23" s="20"/>
      <c r="E23" s="23"/>
    </row>
    <row r="24" spans="1:8" x14ac:dyDescent="0.3">
      <c r="C24" s="20"/>
      <c r="E24" s="23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9"/>
      <c r="B27" s="36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40"/>
      <c r="B28" s="37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40"/>
      <c r="B29" s="37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3">
      <c r="A30" s="41"/>
      <c r="B30" s="38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Mell, Craig - FPAC-NRCS, MN</cp:lastModifiedBy>
  <dcterms:created xsi:type="dcterms:W3CDTF">2022-07-13T22:40:36Z</dcterms:created>
  <dcterms:modified xsi:type="dcterms:W3CDTF">2023-10-18T15:53:55Z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